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<sst xmlns="http://schemas.openxmlformats.org/spreadsheetml/2006/main" count="69" uniqueCount="69">
  <si>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</si>
  <si>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QDD012</t>
  </si>
  <si>
    <t xml:space="preserve">m²</t>
  </si>
  <si>
    <t xml:space="preserve">Coberta plana no transitable, no ventilada, Deck, tipus convencional. Impermeabilització amb làmines asfàltiques, tipus bicapa.</t>
  </si>
  <si>
    <r>
      <rPr>
        <sz val="8.25"/>
        <color rgb="FF000000"/>
        <rFont val="Arial"/>
        <family val="2"/>
      </rPr>
      <t xml:space="preserve">Coberta plana no transitable, no ventilada, Deck, tipus convencional, pendent del 1% al 5%. SUPORT BASE: perfil nervat autoportant de xapa d'acer galvanitzat S 280 de 0,7 mm d'espessor, acabat llis, amb 3 nervis de 50 mm d'altura separats 260 mm; AÏLLAMENT TÈRMIC: panell rígid de llana de roca Durock Multifix "ROCKWOOL", segons UNE-EN 13162, de doble densitat (210 kg/m³ en la capa superior i 135 kg/m³ en la capa inferior), revestit per la cara superior amb un teixit de vidre blanc, de 50 mm d'espessor, resistència tèrmica 1,3 m²K/W, conductivitat tèrmica 0,038 W/(mK); IMPERMEABILITZACIÓ: tipus bicapa, adherida, composta per una làmina de betum modificat amb elastòmer SBS, LBM(SBS)-30-FV, i una làmina de betum modificat amb elastòmer SBS, LBM(SBS)-40/G-FP, totalment adherides amb bufador, sense coincidir les seves juntes.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</si>
  <si>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</si>
  <si>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</si>
  <si>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</si>
  <si>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</si>
  <si>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</si>
  <si>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</si>
  <si>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</si>
  <si>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mt13ccg200ac</t>
  </si>
  <si>
    <t xml:space="preserve">m²</t>
  </si>
  <si>
    <t xml:space="preserve">Perfil nervat autoportant de xapa d'acer galvanitzat S 280 de 0,7 mm d'espessor, acabat llis, amb 3 nervis de 50 mm d'altura separats 260 mm, inèrcia 18 cm4 i massa superficial 5,5 kg/m², segons UNE-EN 14782.</t>
  </si>
  <si>
    <t xml:space="preserve">mt16lrw020qca</t>
  </si>
  <si>
    <t xml:space="preserve">m²</t>
  </si>
  <si>
    <t xml:space="preserve">Panell rígid de llana de roca Durock Multifix "ROCKWOOL", segons UNE-EN 13162, de doble densitat (210 kg/m³ en la capa superior i 135 kg/m³ en la capa inferior), revestit per la cara superior amb un teixit de vidre blanc, de 50 mm d'espessor, resistència tèrmica 1,3 m²K/W, conductivitat tèrmica 0,038 W/(mK), Euroclasse A2-s1, d0 de reacció al foc segons UNE-EN 13501-1, calor específic 840 J/kgK i factor de resistència a la difusió del vapor d'aigua 1.</t>
  </si>
  <si>
    <t xml:space="preserve">mt16aab010</t>
  </si>
  <si>
    <t xml:space="preserve">U</t>
  </si>
  <si>
    <t xml:space="preserve">Fixació mecànica dels panells aïllants a la xapa metàl·lica (cobertes deck).</t>
  </si>
  <si>
    <t xml:space="preserve">mt14lga010ca</t>
  </si>
  <si>
    <t xml:space="preserve">m²</t>
  </si>
  <si>
    <t xml:space="preserve">Làmina de betum modificat amb elastòmer SBS, LBM(SBS)-40/G-FP, de 2,5 mm d'espessor, massa nominal 4 kg/m², amb armadura de feltre de polièster reforçat i estabilitzat de 160 g/m², amb autoprotecció mineral de color gris.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</si>
  <si>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</si>
  <si>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</si>
  <si>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</si>
  <si>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</si>
  <si>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</si>
  <si>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</si>
  <si>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</si>
  <si>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</si>
  <si>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</si>
  <si>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</si>
  <si>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</si>
  <si>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</si>
  <si>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</si>
  <si>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</si>
  <si>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</si>
  <si>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</si>
  <si>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</si>
  <si>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</si>
  <si>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</si>
  <si>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</si>
  <si>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</si>
  <si>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</si>
  <si>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</si>
  <si>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</si>
  <si>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</si>
  <si>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</si>
  <si>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</si>
  <si>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</si>
  <si>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</si>
  <si>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</si>
  <si>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</si>
  <si>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</si>
  <si>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</si>
  <si>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</si>
  <si>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</si>
  <si>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Láminas de metal autoportantes para cubiertas y revestimiento de paredes.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</si>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</sst>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73.78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8.34</v>
      </c>
      <c r="I10" s="12">
        <f ca="1">ROUND(INDIRECT(ADDRESS(ROW()+(0), COLUMN()+(-3), 1))*INDIRECT(ADDRESS(ROW()+(0), COLUMN()+(-1), 1)), 2)</f>
        <v>9.17</v>
      </c>
    </row>
    <row r="11" spans="1:9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33.79</v>
      </c>
      <c r="I11" s="12">
        <f ca="1">ROUND(INDIRECT(ADDRESS(ROW()+(0), COLUMN()+(-3), 1))*INDIRECT(ADDRESS(ROW()+(0), COLUMN()+(-1), 1)), 2)</f>
        <v>35.48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0.16</v>
      </c>
      <c r="I12" s="12">
        <f ca="1">ROUND(INDIRECT(ADDRESS(ROW()+(0), COLUMN()+(-3), 1))*INDIRECT(ADDRESS(ROW()+(0), COLUMN()+(-1), 1)), 2)</f>
        <v>0.16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1.1</v>
      </c>
      <c r="G13" s="11"/>
      <c r="H13" s="12">
        <v>7.28</v>
      </c>
      <c r="I13" s="12">
        <f ca="1">ROUND(INDIRECT(ADDRESS(ROW()+(0), COLUMN()+(-3), 1))*INDIRECT(ADDRESS(ROW()+(0), COLUMN()+(-1), 1)), 2)</f>
        <v>8.01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1.1</v>
      </c>
      <c r="G14" s="13"/>
      <c r="H14" s="14">
        <v>4.8</v>
      </c>
      <c r="I14" s="14">
        <f ca="1">ROUND(INDIRECT(ADDRESS(ROW()+(0), COLUMN()+(-3), 1))*INDIRECT(ADDRESS(ROW()+(0), COLUMN()+(-1), 1)), 2)</f>
        <v>5.28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58.1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0.18</v>
      </c>
      <c r="G17" s="11"/>
      <c r="H17" s="12">
        <v>29.34</v>
      </c>
      <c r="I17" s="12">
        <f ca="1">ROUND(INDIRECT(ADDRESS(ROW()+(0), COLUMN()+(-3), 1))*INDIRECT(ADDRESS(ROW()+(0), COLUMN()+(-1), 1)), 2)</f>
        <v>5.28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0.18</v>
      </c>
      <c r="G18" s="11"/>
      <c r="H18" s="12">
        <v>25.28</v>
      </c>
      <c r="I18" s="12">
        <f ca="1">ROUND(INDIRECT(ADDRESS(ROW()+(0), COLUMN()+(-3), 1))*INDIRECT(ADDRESS(ROW()+(0), COLUMN()+(-1), 1)), 2)</f>
        <v>4.55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0.06</v>
      </c>
      <c r="G19" s="11"/>
      <c r="H19" s="12">
        <v>29.34</v>
      </c>
      <c r="I19" s="12">
        <f ca="1">ROUND(INDIRECT(ADDRESS(ROW()+(0), COLUMN()+(-3), 1))*INDIRECT(ADDRESS(ROW()+(0), COLUMN()+(-1), 1)), 2)</f>
        <v>1.76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0.06</v>
      </c>
      <c r="G20" s="11"/>
      <c r="H20" s="12">
        <v>25.28</v>
      </c>
      <c r="I20" s="12">
        <f ca="1">ROUND(INDIRECT(ADDRESS(ROW()+(0), COLUMN()+(-3), 1))*INDIRECT(ADDRESS(ROW()+(0), COLUMN()+(-1), 1)), 2)</f>
        <v>1.52</v>
      </c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1">
        <v>0.204</v>
      </c>
      <c r="G21" s="11"/>
      <c r="H21" s="12">
        <v>28.42</v>
      </c>
      <c r="I21" s="12">
        <f ca="1">ROUND(INDIRECT(ADDRESS(ROW()+(0), COLUMN()+(-3), 1))*INDIRECT(ADDRESS(ROW()+(0), COLUMN()+(-1), 1)), 2)</f>
        <v>5.8</v>
      </c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3">
        <v>0.204</v>
      </c>
      <c r="G22" s="13"/>
      <c r="H22" s="14">
        <v>25.28</v>
      </c>
      <c r="I22" s="14">
        <f ca="1">ROUND(INDIRECT(ADDRESS(ROW()+(0), COLUMN()+(-3), 1))*INDIRECT(ADDRESS(ROW()+(0), COLUMN()+(-1), 1)), 2)</f>
        <v>5.16</v>
      </c>
    </row>
    <row r="23" spans="1:9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24.07</v>
      </c>
    </row>
    <row r="24" spans="1:9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49</v>
      </c>
      <c r="D25" s="19" t="s">
        <v>50</v>
      </c>
      <c r="E25" s="19"/>
      <c r="F25" s="13">
        <v>2</v>
      </c>
      <c r="G25" s="13"/>
      <c r="H25" s="14">
        <f ca="1">ROUND(SUM(INDIRECT(ADDRESS(ROW()+(-2), COLUMN()+(1), 1)),INDIRECT(ADDRESS(ROW()+(-10), COLUMN()+(1), 1))), 2)</f>
        <v>82.17</v>
      </c>
      <c r="I25" s="14">
        <f ca="1">ROUND(INDIRECT(ADDRESS(ROW()+(0), COLUMN()+(-3), 1))*INDIRECT(ADDRESS(ROW()+(0), COLUMN()+(-1), 1))/100, 2)</f>
        <v>1.64</v>
      </c>
    </row>
    <row r="26" spans="1:9" ht="13.50" thickBot="1" customHeight="1">
      <c r="A26" s="21" t="s">
        <v>51</v>
      </c>
      <c r="B26" s="21"/>
      <c r="C26" s="22"/>
      <c r="D26" s="23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1)),INDIRECT(ADDRESS(ROW()+(-11), COLUMN()+(0), 1))), 2)</f>
        <v>83.81</v>
      </c>
    </row>
    <row r="29" spans="1:9" ht="13.50" thickBot="1" customHeight="1">
      <c r="A29" s="27" t="s">
        <v>53</v>
      </c>
      <c r="B29" s="27"/>
      <c r="C29" s="27"/>
      <c r="D29" s="27"/>
      <c r="E29" s="27" t="s">
        <v>54</v>
      </c>
      <c r="F29" s="27"/>
      <c r="G29" s="27" t="s">
        <v>55</v>
      </c>
      <c r="H29" s="27"/>
      <c r="I29" s="27" t="s">
        <v>56</v>
      </c>
    </row>
    <row r="30" spans="1:9" ht="13.50" thickBot="1" customHeight="1">
      <c r="A30" s="28" t="s">
        <v>57</v>
      </c>
      <c r="B30" s="28"/>
      <c r="C30" s="28"/>
      <c r="D30" s="28"/>
      <c r="E30" s="29">
        <v>1.11201e+006</v>
      </c>
      <c r="F30" s="29"/>
      <c r="G30" s="29">
        <v>1.11201e+006</v>
      </c>
      <c r="H30" s="29"/>
      <c r="I30" s="29" t="s">
        <v>58</v>
      </c>
    </row>
    <row r="31" spans="1:9" ht="13.50" thickBot="1" customHeight="1">
      <c r="A31" s="30" t="s">
        <v>59</v>
      </c>
      <c r="B31" s="30"/>
      <c r="C31" s="30"/>
      <c r="D31" s="30"/>
      <c r="E31" s="31"/>
      <c r="F31" s="31"/>
      <c r="G31" s="31"/>
      <c r="H31" s="31"/>
      <c r="I31" s="31"/>
    </row>
    <row r="32" spans="1:9" ht="13.50" thickBot="1" customHeight="1">
      <c r="A32" s="28" t="s">
        <v>60</v>
      </c>
      <c r="B32" s="28"/>
      <c r="C32" s="28"/>
      <c r="D32" s="28"/>
      <c r="E32" s="29">
        <v>1.07202e+006</v>
      </c>
      <c r="F32" s="29"/>
      <c r="G32" s="29">
        <v>1.07202e+006</v>
      </c>
      <c r="H32" s="29"/>
      <c r="I32" s="29" t="s">
        <v>61</v>
      </c>
    </row>
    <row r="33" spans="1:9" ht="24.00" thickBot="1" customHeight="1">
      <c r="A33" s="30" t="s">
        <v>62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28" t="s">
        <v>63</v>
      </c>
      <c r="B34" s="28"/>
      <c r="C34" s="28"/>
      <c r="D34" s="28"/>
      <c r="E34" s="29">
        <v>142010</v>
      </c>
      <c r="F34" s="29"/>
      <c r="G34" s="29">
        <v>1.10201e+006</v>
      </c>
      <c r="H34" s="29"/>
      <c r="I34" s="29" t="s">
        <v>64</v>
      </c>
    </row>
    <row r="35" spans="1:9" ht="24.00" thickBot="1" customHeight="1">
      <c r="A35" s="30" t="s">
        <v>65</v>
      </c>
      <c r="B35" s="30"/>
      <c r="C35" s="30"/>
      <c r="D35" s="30"/>
      <c r="E35" s="31"/>
      <c r="F35" s="31"/>
      <c r="G35" s="31"/>
      <c r="H35" s="31"/>
      <c r="I35" s="3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</row>
    <row r="40" spans="1:1" ht="33.75" thickBot="1" customHeight="1">
      <c r="A40" s="1" t="s">
        <v>68</v>
      </c>
      <c r="B40" s="1"/>
      <c r="C40" s="1"/>
      <c r="D40" s="1"/>
      <c r="E40" s="1"/>
      <c r="F40" s="1"/>
      <c r="G40" s="1"/>
      <c r="H40" s="1"/>
      <c r="I40" s="1"/>
    </row>
  </sheetData>
  <mergeCells count="7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E26"/>
    <mergeCell ref="F26:H26"/>
    <mergeCell ref="A29:D29"/>
    <mergeCell ref="E29:F29"/>
    <mergeCell ref="G29:H29"/>
    <mergeCell ref="A30:D30"/>
    <mergeCell ref="E30:F31"/>
    <mergeCell ref="G30:H31"/>
    <mergeCell ref="I30:I31"/>
    <mergeCell ref="A31:D31"/>
    <mergeCell ref="A32:D32"/>
    <mergeCell ref="E32:F33"/>
    <mergeCell ref="G32:H33"/>
    <mergeCell ref="I32:I33"/>
    <mergeCell ref="A33:D33"/>
    <mergeCell ref="A34:D34"/>
    <mergeCell ref="E34:F35"/>
    <mergeCell ref="G34:H35"/>
    <mergeCell ref="I34:I35"/>
    <mergeCell ref="A35:D35"/>
    <mergeCell ref="A38:I38"/>
    <mergeCell ref="A39:I39"/>
    <mergeCell ref="A40:I40"/>
  </mergeCells>
  <pageMargins left="0.147638" right="0.147638" top="0.206693" bottom="0.206693" header="0.0" footer="0.0"/>
  <pageSetup paperSize="9" orientation="portrait"/>
  <rowBreaks count="0" manualBreakCount="0">
    </rowBreaks>
</worksheet>
</file>