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<sst xmlns="http://schemas.openxmlformats.org/spreadsheetml/2006/main" count="36" uniqueCount="36">
  <si>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</si>
  <si>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NAT010</t>
  </si>
  <si>
    <t xml:space="preserve">m²</t>
  </si>
  <si>
    <t xml:space="preserve">Aïllament sobre falsos sostres amb llanes minerals.</t>
  </si>
  <si>
    <r>
      <rPr>
        <sz val="7.80"/>
        <color rgb="FF000000"/>
        <rFont val="Arial"/>
        <family val="2"/>
      </rPr>
      <t xml:space="preserve">Aïllament acústic sobre fals sostre format per </t>
    </r>
    <r>
      <rPr>
        <b/>
        <sz val="7.80"/>
        <color rgb="FF000000"/>
        <rFont val="Arial"/>
        <family val="2"/>
      </rPr>
      <t xml:space="preserve">panell rígid de llana de roca volcànica Alpharock -E- 225 "ROCKWOOL", segons UNE-EN 13162, no revestit, de 40 mm d'espessor</t>
    </r>
    <r>
      <rPr>
        <sz val="7.80"/>
        <color rgb="FF000000"/>
        <rFont val="Arial"/>
        <family val="2"/>
      </rPr>
      <t xml:space="preserve">.</t>
    </r>
  </si>
  <si>
    <t xml:space="preserve">Descompost</t>
  </si>
  <si>
    <t xml:space="preserve">Ud</t>
  </si>
  <si>
    <t xml:space="preserve">Descomposició</t>
  </si>
  <si>
    <t xml:space="preserve">Rend.</t>
  </si>
  <si>
    <t xml:space="preserve">Preu unitari</t>
  </si>
  <si>
    <t xml:space="preserve">Preu partida</t>
  </si>
  <si>
    <t xml:space="preserve">mt16lrw030hba</t>
  </si>
  <si>
    <t xml:space="preserve">m²</t>
  </si>
  <si>
    <t xml:space="preserve">Panell rígid de llana de roca volcànica Alpharock -E- 225 "ROCKWOOL", segons UNE-EN 13162, no revestit, de 40 mm d'espessor, resistència tèrmica 1,15 m²K/W, conductivitat tèrmica 0,034 W/(mK), densitat 70 kg/m³, calor específic 840 J/kgK i factor de resistència a la difusió del vapor d'aigua 1,3.</t>
  </si>
  <si>
    <t xml:space="preserve">mo054</t>
  </si>
  <si>
    <t xml:space="preserve">h</t>
  </si>
  <si>
    <t xml:space="preserve">Oficial 1ª muntador d'aïllaments.</t>
  </si>
  <si>
    <t xml:space="preserve">mo101</t>
  </si>
  <si>
    <t xml:space="preserve">h</t>
  </si>
  <si>
    <t xml:space="preserve">Ajudant muntador d'aïllaments.</t>
  </si>
  <si>
    <t xml:space="preserve">%</t>
  </si>
  <si>
    <t xml:space="preserve">Mitjans auxiliars</t>
  </si>
  <si>
    <t xml:space="preserve">%</t>
  </si>
  <si>
    <t xml:space="preserve">Costos indirectes</t>
  </si>
  <si>
    <t xml:space="preserve">Cost de manteniment decennal: 0,22€ en els primers 10 anys.</t>
  </si>
  <si>
    <t xml:space="preserve">Total:</t>
  </si>
  <si>
    <t xml:space="preserve">Referència norma UNE i Títol de la norma transposició de norma armonitzada</t>
  </si>
  <si>
    <r>
      <rPr>
        <sz val="7.80"/>
        <color rgb="FF000000"/>
        <rFont val="Arial"/>
        <family val="2"/>
      </rPr>
      <t xml:space="preserve">Aplicabilitat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</si>
  <si>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Obligatorietat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</si>
  <si>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</si>
  <si>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13162:2013</t>
  </si>
  <si>
    <t xml:space="preserve">1/3/4</t>
  </si>
  <si>
    <t xml:space="preserve">Productos aislantes térmicos para aplicaciones en la edificación. Productos manufacturados de lana mineral (MW). Especificación.</t>
  </si>
  <si>
    <t xml:space="preserve">(1) Data d'aplicabilitat de la norma armonitzada i inici del període de coexistència</t>
  </si>
  <si>
    <t xml:space="preserve">(2) Data final del període de coexistència / entrada en vigor marcat CE</t>
  </si>
  <si>
    <t xml:space="preserve">(3) Sistema d'avaluació i verificació de la constància de les prestacions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</si>
</sst>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68" customWidth="1"/>
    <col min="2" max="2" width="1.46" customWidth="1"/>
    <col min="3" max="3" width="3.79" customWidth="1"/>
    <col min="4" max="4" width="5.39" customWidth="1"/>
    <col min="5" max="5" width="63.39" customWidth="1"/>
    <col min="6" max="6" width="3.21" customWidth="1"/>
    <col min="7" max="7" width="6.41" customWidth="1"/>
    <col min="8" max="8" width="1.60" customWidth="1"/>
    <col min="9" max="9" width="8.89" customWidth="1"/>
    <col min="10" max="10" width="0.58" customWidth="1"/>
    <col min="11" max="11" width="3.50" customWidth="1"/>
    <col min="12" max="12" width="4.08" customWidth="1"/>
    <col min="13" max="13" width="4.0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3" spans="1:13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3"/>
      <c r="J3" s="5"/>
      <c r="K3" s="5"/>
      <c r="L3" s="5"/>
      <c r="M3" s="5"/>
    </row>
    <row r="4" spans="1:13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8"/>
    </row>
    <row r="7" spans="1:13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/>
      <c r="G7" s="9" t="s">
        <v>8</v>
      </c>
      <c r="H7" s="9" t="s">
        <v>9</v>
      </c>
      <c r="I7" s="9"/>
      <c r="J7" s="9"/>
      <c r="K7" s="9" t="s">
        <v>10</v>
      </c>
      <c r="L7" s="9"/>
      <c r="M7" s="9"/>
    </row>
    <row r="8" spans="1:13" ht="40.8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0"/>
      <c r="G8" s="14">
        <v>1.050000</v>
      </c>
      <c r="H8" s="16">
        <v>6.220000</v>
      </c>
      <c r="I8" s="16"/>
      <c r="J8" s="16"/>
      <c r="K8" s="16">
        <f ca="1">ROUND(INDIRECT(ADDRESS(ROW()+(0), COLUMN()+(-4), 1))*INDIRECT(ADDRESS(ROW()+(0), COLUMN()+(-3), 1)), 2)</f>
        <v>6.530000</v>
      </c>
      <c r="L8" s="16"/>
      <c r="M8" s="16"/>
    </row>
    <row r="9" spans="1:13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7"/>
      <c r="G9" s="19">
        <v>0.090000</v>
      </c>
      <c r="H9" s="20">
        <v>24.080000</v>
      </c>
      <c r="I9" s="20"/>
      <c r="J9" s="20"/>
      <c r="K9" s="20">
        <f ca="1">ROUND(INDIRECT(ADDRESS(ROW()+(0), COLUMN()+(-4), 1))*INDIRECT(ADDRESS(ROW()+(0), COLUMN()+(-3), 1)), 2)</f>
        <v>2.170000</v>
      </c>
      <c r="L9" s="20"/>
      <c r="M9" s="20"/>
    </row>
    <row r="10" spans="1:13" ht="12.00" thickBot="1" customHeight="1">
      <c r="A10" s="17" t="s">
        <v>17</v>
      </c>
      <c r="B10" s="17"/>
      <c r="C10" s="21" t="s">
        <v>18</v>
      </c>
      <c r="D10" s="22" t="s">
        <v>19</v>
      </c>
      <c r="E10" s="22"/>
      <c r="F10" s="22"/>
      <c r="G10" s="23">
        <v>0.090000</v>
      </c>
      <c r="H10" s="24">
        <v>20.680000</v>
      </c>
      <c r="I10" s="24"/>
      <c r="J10" s="24"/>
      <c r="K10" s="24">
        <f ca="1">ROUND(INDIRECT(ADDRESS(ROW()+(0), COLUMN()+(-4), 1))*INDIRECT(ADDRESS(ROW()+(0), COLUMN()+(-3), 1)), 2)</f>
        <v>1.860000</v>
      </c>
      <c r="L10" s="24"/>
      <c r="M10" s="24"/>
    </row>
    <row r="11" spans="1:13" ht="12.00" thickBot="1" customHeight="1">
      <c r="A11" s="17"/>
      <c r="B11" s="17"/>
      <c r="C11" s="12" t="s">
        <v>20</v>
      </c>
      <c r="D11" s="10" t="s">
        <v>21</v>
      </c>
      <c r="E11" s="10"/>
      <c r="F11" s="10"/>
      <c r="G11" s="14">
        <v>2.000000</v>
      </c>
      <c r="H11" s="16">
        <f ca="1">ROUND(SUM(INDIRECT(ADDRESS(ROW()+(-1), COLUMN()+(3), 1)),INDIRECT(ADDRESS(ROW()+(-2), COLUMN()+(3), 1)),INDIRECT(ADDRESS(ROW()+(-3), COLUMN()+(3), 1))), 2)</f>
        <v>10.560000</v>
      </c>
      <c r="I11" s="16"/>
      <c r="J11" s="16"/>
      <c r="K11" s="16">
        <f ca="1">ROUND(INDIRECT(ADDRESS(ROW()+(0), COLUMN()+(-4), 1))*INDIRECT(ADDRESS(ROW()+(0), COLUMN()+(-3), 1))/100, 2)</f>
        <v>0.210000</v>
      </c>
      <c r="L11" s="16"/>
      <c r="M11" s="16"/>
    </row>
    <row r="12" spans="1:13" ht="12.00" thickBot="1" customHeight="1">
      <c r="A12" s="22"/>
      <c r="B12" s="22"/>
      <c r="C12" s="21" t="s">
        <v>22</v>
      </c>
      <c r="D12" s="22" t="s">
        <v>23</v>
      </c>
      <c r="E12" s="22"/>
      <c r="F12" s="22"/>
      <c r="G12" s="23">
        <v>3.000000</v>
      </c>
      <c r="H12" s="24">
        <f ca="1">ROUND(SUM(INDIRECT(ADDRESS(ROW()+(-1), COLUMN()+(3), 1)),INDIRECT(ADDRESS(ROW()+(-2), COLUMN()+(3), 1)),INDIRECT(ADDRESS(ROW()+(-3), COLUMN()+(3), 1)),INDIRECT(ADDRESS(ROW()+(-4), COLUMN()+(3), 1))), 2)</f>
        <v>10.770000</v>
      </c>
      <c r="I12" s="24"/>
      <c r="J12" s="24"/>
      <c r="K12" s="24">
        <f ca="1">ROUND(INDIRECT(ADDRESS(ROW()+(0), COLUMN()+(-4), 1))*INDIRECT(ADDRESS(ROW()+(0), COLUMN()+(-3), 1))/100, 2)</f>
        <v>0.320000</v>
      </c>
      <c r="L12" s="24"/>
      <c r="M12" s="24"/>
    </row>
    <row r="13" spans="1:13" ht="12.00" thickBot="1" customHeight="1">
      <c r="A13" s="6" t="s">
        <v>24</v>
      </c>
      <c r="B13" s="6"/>
      <c r="C13" s="7"/>
      <c r="D13" s="7"/>
      <c r="E13" s="7"/>
      <c r="F13" s="7"/>
      <c r="G13" s="25"/>
      <c r="H13" s="6" t="s">
        <v>25</v>
      </c>
      <c r="I13" s="6"/>
      <c r="J13" s="6"/>
      <c r="K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11.090000</v>
      </c>
      <c r="L13" s="26"/>
      <c r="M13" s="26"/>
    </row>
    <row r="16" spans="1:13" ht="21.60" thickBot="1" customHeight="1">
      <c r="A16" s="27" t="s">
        <v>26</v>
      </c>
      <c r="B16" s="27"/>
      <c r="C16" s="27"/>
      <c r="D16" s="27"/>
      <c r="E16" s="27"/>
      <c r="F16" s="27" t="s">
        <v>27</v>
      </c>
      <c r="G16" s="27"/>
      <c r="H16" s="27"/>
      <c r="I16" s="27" t="s">
        <v>28</v>
      </c>
      <c r="J16" s="27"/>
      <c r="K16" s="27"/>
      <c r="L16" s="27" t="s">
        <v>29</v>
      </c>
      <c r="M16" s="27"/>
    </row>
    <row r="17" spans="1:13" ht="12.00" thickBot="1" customHeight="1">
      <c r="A17" s="28" t="s">
        <v>30</v>
      </c>
      <c r="B17" s="28"/>
      <c r="C17" s="28"/>
      <c r="D17" s="28"/>
      <c r="E17" s="28"/>
      <c r="F17" s="29">
        <v>192013.000000</v>
      </c>
      <c r="G17" s="29"/>
      <c r="H17" s="29"/>
      <c r="I17" s="29">
        <v>192013.000000</v>
      </c>
      <c r="J17" s="29"/>
      <c r="K17" s="29"/>
      <c r="L17" s="29" t="s">
        <v>31</v>
      </c>
      <c r="M17" s="29"/>
    </row>
    <row r="18" spans="1:13" ht="21.60" thickBot="1" customHeight="1">
      <c r="A18" s="30" t="s">
        <v>32</v>
      </c>
      <c r="B18" s="30"/>
      <c r="C18" s="30"/>
      <c r="D18" s="30"/>
      <c r="E18" s="30"/>
      <c r="F18" s="31"/>
      <c r="G18" s="31"/>
      <c r="H18" s="31"/>
      <c r="I18" s="31"/>
      <c r="J18" s="31"/>
      <c r="K18" s="31"/>
      <c r="L18" s="31"/>
      <c r="M18" s="31"/>
    </row>
    <row r="21" spans="1:1" ht="11.40" thickBot="1" customHeight="1">
      <c r="A21" s="1" t="s">
        <v>33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</row>
    <row r="22" spans="1:1" ht="11.40" thickBot="1" customHeight="1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</row>
    <row r="23" spans="1:1" ht="11.40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</row>
  </sheetData>
  <mergeCells count="44">
    <mergeCell ref="A1:M1"/>
    <mergeCell ref="B3:D3"/>
    <mergeCell ref="E3:I3"/>
    <mergeCell ref="J3:K3"/>
    <mergeCell ref="A4:M4"/>
    <mergeCell ref="A7:B7"/>
    <mergeCell ref="D7:F7"/>
    <mergeCell ref="H7:J7"/>
    <mergeCell ref="K7:M7"/>
    <mergeCell ref="A8:B8"/>
    <mergeCell ref="D8:F8"/>
    <mergeCell ref="H8:J8"/>
    <mergeCell ref="K8:M8"/>
    <mergeCell ref="A9:B9"/>
    <mergeCell ref="D9:F9"/>
    <mergeCell ref="H9:J9"/>
    <mergeCell ref="K9:M9"/>
    <mergeCell ref="A10:B10"/>
    <mergeCell ref="D10:F10"/>
    <mergeCell ref="H10:J10"/>
    <mergeCell ref="K10:M10"/>
    <mergeCell ref="A11:B11"/>
    <mergeCell ref="D11:F11"/>
    <mergeCell ref="H11:J11"/>
    <mergeCell ref="K11:M11"/>
    <mergeCell ref="A12:B12"/>
    <mergeCell ref="D12:F12"/>
    <mergeCell ref="H12:J12"/>
    <mergeCell ref="K12:M12"/>
    <mergeCell ref="A13:F13"/>
    <mergeCell ref="H13:J13"/>
    <mergeCell ref="K13:M13"/>
    <mergeCell ref="A16:E16"/>
    <mergeCell ref="F16:H16"/>
    <mergeCell ref="I16:K16"/>
    <mergeCell ref="L16:M16"/>
    <mergeCell ref="A17:E17"/>
    <mergeCell ref="F17:H18"/>
    <mergeCell ref="I17:K18"/>
    <mergeCell ref="L17:M18"/>
    <mergeCell ref="A18:E18"/>
    <mergeCell ref="A21:M21"/>
    <mergeCell ref="A22:M22"/>
    <mergeCell ref="A23:M23"/>
  </mergeCells>
  <pageMargins left="0.620079" right="0.472441" top="0.472441" bottom="0.472441" header="0.0" footer="0.0"/>
  <pageSetup paperSize="9" orientation="portrait"/>
  <rowBreaks count="0" manualBreakCount="0">
    </rowBreaks>
</worksheet>
</file>