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<sst xmlns="http://schemas.openxmlformats.org/spreadsheetml/2006/main" count="36" uniqueCount="36">
  <si>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</si>
  <si>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NAP020</t>
  </si>
  <si>
    <t xml:space="preserve">m²</t>
  </si>
  <si>
    <t xml:space="preserve">Aïllament intermedi en entramats autoportants de plaques.</t>
  </si>
  <si>
    <r>
      <rPr>
        <sz val="7.80"/>
        <color rgb="FF000000"/>
        <rFont val="Arial"/>
        <family val="2"/>
      </rPr>
      <t xml:space="preserve">Aïllament intermedi en entramats autoportants de plaques constituït per: </t>
    </r>
    <r>
      <rPr>
        <b/>
        <sz val="7.80"/>
        <color rgb="FF000000"/>
        <rFont val="Arial"/>
        <family val="2"/>
      </rPr>
      <t xml:space="preserve">panell flexible i lleuger de llana de roca volcànica Confortpan 208 Roxul "ROCKWOOL", segons UNE-EN 13162, no revestit, de 50 mm d'espessor col·locat entre muntants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</si>
  <si>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</si>
  <si>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</si>
  <si>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</si>
  <si>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</si>
  <si>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</si>
  <si>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</si>
  <si>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mt16lrw030dcl</t>
  </si>
  <si>
    <t xml:space="preserve">m²</t>
  </si>
  <si>
    <t xml:space="preserve">Panell flexible i lleuger de llana de roca volcànica Confortpan 208 Roxul "ROCKWOOL", segons UNE-EN 13162, no revestit, de 50 mm d'espessor, resistència tèrmica 1,35 m²K/W, conductivitat tèrmica 0,037 W/(mK), densitat 30 kg/m³, calor específic 840 J/kgK i factor de resistència a la difusió del vapor d'aigua 1,3.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</si>
  <si>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</si>
  <si>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</si>
  <si>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</si>
  <si>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</si>
  <si>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</si>
  <si>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</si>
  <si>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</si>
  <si>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</si>
  <si>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</si>
  <si>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</si>
  <si>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0,14€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</si>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</sst>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79" customWidth="1"/>
    <col min="3" max="3" width="5.54" customWidth="1"/>
    <col min="4" max="4" width="20.84" customWidth="1"/>
    <col min="5" max="5" width="32.79" customWidth="1"/>
    <col min="6" max="6" width="10.20" customWidth="1"/>
    <col min="7" max="7" width="3.21" customWidth="1"/>
    <col min="8" max="8" width="0.87" customWidth="1"/>
    <col min="9" max="9" width="5.54" customWidth="1"/>
    <col min="10" max="10" width="1.60" customWidth="1"/>
    <col min="11" max="11" width="6.99" customWidth="1"/>
    <col min="12" max="12" width="2.48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3.860000</v>
      </c>
      <c r="K8" s="16"/>
      <c r="L8" s="16"/>
      <c r="M8" s="16">
        <f ca="1">ROUND(INDIRECT(ADDRESS(ROW()+(0), COLUMN()+(-5), 1))*INDIRECT(ADDRESS(ROW()+(0), COLUMN()+(-3), 1)), 2)</f>
        <v>3.860000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0.064000</v>
      </c>
      <c r="I9" s="19"/>
      <c r="J9" s="20">
        <v>24.080000</v>
      </c>
      <c r="K9" s="20"/>
      <c r="L9" s="20"/>
      <c r="M9" s="20">
        <f ca="1">ROUND(INDIRECT(ADDRESS(ROW()+(0), COLUMN()+(-5), 1))*INDIRECT(ADDRESS(ROW()+(0), COLUMN()+(-3), 1)), 2)</f>
        <v>1.540000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0.064000</v>
      </c>
      <c r="I10" s="23"/>
      <c r="J10" s="24">
        <v>20.680000</v>
      </c>
      <c r="K10" s="24"/>
      <c r="L10" s="24"/>
      <c r="M10" s="24">
        <f ca="1">ROUND(INDIRECT(ADDRESS(ROW()+(0), COLUMN()+(-5), 1))*INDIRECT(ADDRESS(ROW()+(0), COLUMN()+(-3), 1)), 2)</f>
        <v>1.320000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4"/>
      <c r="J11" s="16">
        <f ca="1">ROUND(SUM(INDIRECT(ADDRESS(ROW()+(-1), COLUMN()+(3), 1)),INDIRECT(ADDRESS(ROW()+(-2), COLUMN()+(3), 1)),INDIRECT(ADDRESS(ROW()+(-3), COLUMN()+(3), 1))), 2)</f>
        <v>6.720000</v>
      </c>
      <c r="K11" s="16"/>
      <c r="L11" s="16"/>
      <c r="M11" s="16">
        <f ca="1">ROUND(INDIRECT(ADDRESS(ROW()+(0), COLUMN()+(-5), 1))*INDIRECT(ADDRESS(ROW()+(0), COLUMN()+(-3), 1))/100, 2)</f>
        <v>0.130000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3"/>
      <c r="J12" s="24">
        <f ca="1">ROUND(SUM(INDIRECT(ADDRESS(ROW()+(-1), COLUMN()+(3), 1)),INDIRECT(ADDRESS(ROW()+(-2), COLUMN()+(3), 1)),INDIRECT(ADDRESS(ROW()+(-3), COLUMN()+(3), 1)),INDIRECT(ADDRESS(ROW()+(-4), COLUMN()+(3), 1))), 2)</f>
        <v>6.850000</v>
      </c>
      <c r="K12" s="24"/>
      <c r="L12" s="24"/>
      <c r="M12" s="24">
        <f ca="1">ROUND(INDIRECT(ADDRESS(ROW()+(0), COLUMN()+(-5), 1))*INDIRECT(ADDRESS(ROW()+(0), COLUMN()+(-3), 1))/100, 2)</f>
        <v>0.210000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25"/>
      <c r="J13" s="6" t="s">
        <v>25</v>
      </c>
      <c r="K13" s="6"/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7.060000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/>
      <c r="K17" s="29">
        <v>192013.000000</v>
      </c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A13:G13"/>
    <mergeCell ref="H13:I13"/>
    <mergeCell ref="J13:L13"/>
    <mergeCell ref="M13:N13"/>
    <mergeCell ref="A16:F16"/>
    <mergeCell ref="G16:J16"/>
    <mergeCell ref="K16:M16"/>
    <mergeCell ref="A17:F17"/>
    <mergeCell ref="G17:J18"/>
    <mergeCell ref="K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