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<sst xmlns="http://schemas.openxmlformats.org/spreadsheetml/2006/main" count="45" uniqueCount="45">
  <si>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</si>
  <si>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NAF050</t>
  </si>
  <si>
    <t xml:space="preserve">m²</t>
  </si>
  <si>
    <t xml:space="preserve">Aïllament tèrmic per l'exterior en mur cortina.</t>
  </si>
  <si>
    <r>
      <rPr>
        <sz val="8.25"/>
        <color rgb="FF000000"/>
        <rFont val="Arial"/>
        <family val="2"/>
      </rPr>
      <t xml:space="preserve">Aïllament tèrmic per l'exterior en mur cortina, amb panell rígid de llana de roca volcànica Ventirock Duo "ROCKWOOL", segons UNE-EN 13162, no revestit de doble densitat, de 50 mm d'espessor, resistència tèrmica 1,45 m²K/W, conductivitat tèrmica 0,034 W/(mK). Col·locació en obra: a topall, amb fixacions mecàniques. Inclús cinta autoadhesiva per a segellat de junts.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</si>
  <si>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</si>
  <si>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</si>
  <si>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</si>
  <si>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</si>
  <si>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</si>
  <si>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</si>
  <si>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</si>
  <si>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mt16lrw030kck</t>
  </si>
  <si>
    <t xml:space="preserve">m²</t>
  </si>
  <si>
    <t xml:space="preserve">Panell rígid de llana de roca volcànica Ventirock Duo "ROCKWOOL", segons UNE-EN 13162, no revestit de doble densitat, de 50 mm d'espessor, resistència tèrmica 1,45 m²K/W, conductivitat tèrmica 0,034 W/(mK), Euroclasse A1 de reacció al foc segons UNE-EN 13501-1, densitat 40 kg/m³, capacitat d'absorció d'aigua a curt termini &lt;=1 kg/m², calor específic 840 J/kgK i factor de resistència a la difusió del vapor d'aigua 1.</t>
  </si>
  <si>
    <t xml:space="preserve">mt16lrw160aa</t>
  </si>
  <si>
    <t xml:space="preserve">U</t>
  </si>
  <si>
    <t xml:space="preserve">Fixació mecànica, Ejot Pin DH "ROCKWOOL", de 60 mm de longitud, amb volandera de EPS per evitar el pont tèrmic puntual en la fixació de l'aïllament, DH "ROCKWOOL", de 90 mm de diàmetre, per a panells aïllants de llana de roca de la gamma Ventirock "ROCKWOOL".</t>
  </si>
  <si>
    <t xml:space="preserve">mt16aaa030</t>
  </si>
  <si>
    <t xml:space="preserve">m</t>
  </si>
  <si>
    <t xml:space="preserve">Cinta autoadhesiva per closa de juntes.</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</si>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</sst>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73.95"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15.29</v>
      </c>
      <c r="I10" s="12">
        <f ca="1">ROUND(INDIRECT(ADDRESS(ROW()+(0), COLUMN()+(-3), 1))*INDIRECT(ADDRESS(ROW()+(0), COLUMN()+(-1), 1)), 2)</f>
        <v>16.05</v>
      </c>
    </row>
    <row r="11" spans="1:9" ht="34.50" thickBot="1" customHeight="1">
      <c r="A11" s="1" t="s">
        <v>15</v>
      </c>
      <c r="B11" s="1"/>
      <c r="C11" s="10" t="s">
        <v>16</v>
      </c>
      <c r="D11" s="1" t="s">
        <v>17</v>
      </c>
      <c r="E11" s="1"/>
      <c r="F11" s="11">
        <v>1</v>
      </c>
      <c r="G11" s="11"/>
      <c r="H11" s="12">
        <v>3.76</v>
      </c>
      <c r="I11" s="12">
        <f ca="1">ROUND(INDIRECT(ADDRESS(ROW()+(0), COLUMN()+(-3), 1))*INDIRECT(ADDRESS(ROW()+(0), COLUMN()+(-1), 1)), 2)</f>
        <v>3.76</v>
      </c>
    </row>
    <row r="12" spans="1:9" ht="13.50" thickBot="1" customHeight="1">
      <c r="A12" s="1" t="s">
        <v>18</v>
      </c>
      <c r="B12" s="1"/>
      <c r="C12" s="10" t="s">
        <v>19</v>
      </c>
      <c r="D12" s="1" t="s">
        <v>20</v>
      </c>
      <c r="E12" s="1"/>
      <c r="F12" s="13">
        <v>0.44</v>
      </c>
      <c r="G12" s="13"/>
      <c r="H12" s="14">
        <v>0.3</v>
      </c>
      <c r="I12" s="14">
        <f ca="1">ROUND(INDIRECT(ADDRESS(ROW()+(0), COLUMN()+(-3), 1))*INDIRECT(ADDRESS(ROW()+(0), COLUMN()+(-1), 1)), 2)</f>
        <v>0.13</v>
      </c>
    </row>
    <row r="13" spans="1:9" ht="13.50" thickBot="1" customHeight="1">
      <c r="A13" s="15"/>
      <c r="B13" s="15"/>
      <c r="C13" s="15"/>
      <c r="D13" s="15"/>
      <c r="E13" s="15"/>
      <c r="F13" s="9" t="s">
        <v>21</v>
      </c>
      <c r="G13" s="9"/>
      <c r="H13" s="9"/>
      <c r="I13" s="17">
        <f ca="1">ROUND(SUM(INDIRECT(ADDRESS(ROW()+(-1), COLUMN()+(0), 1)),INDIRECT(ADDRESS(ROW()+(-2), COLUMN()+(0), 1)),INDIRECT(ADDRESS(ROW()+(-3), COLUMN()+(0), 1))), 2)</f>
        <v>19.94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0.157</v>
      </c>
      <c r="G15" s="11"/>
      <c r="H15" s="12">
        <v>29.34</v>
      </c>
      <c r="I15" s="12">
        <f ca="1">ROUND(INDIRECT(ADDRESS(ROW()+(0), COLUMN()+(-3), 1))*INDIRECT(ADDRESS(ROW()+(0), COLUMN()+(-1), 1)), 2)</f>
        <v>4.61</v>
      </c>
    </row>
    <row r="16" spans="1:9" ht="13.50" thickBot="1" customHeight="1">
      <c r="A16" s="1" t="s">
        <v>26</v>
      </c>
      <c r="B16" s="1"/>
      <c r="C16" s="10" t="s">
        <v>27</v>
      </c>
      <c r="D16" s="1" t="s">
        <v>28</v>
      </c>
      <c r="E16" s="1"/>
      <c r="F16" s="13">
        <v>0.157</v>
      </c>
      <c r="G16" s="13"/>
      <c r="H16" s="14">
        <v>25.28</v>
      </c>
      <c r="I16" s="14">
        <f ca="1">ROUND(INDIRECT(ADDRESS(ROW()+(0), COLUMN()+(-3), 1))*INDIRECT(ADDRESS(ROW()+(0), COLUMN()+(-1), 1)), 2)</f>
        <v>3.97</v>
      </c>
    </row>
    <row r="17" spans="1:9" ht="13.50" thickBot="1" customHeight="1">
      <c r="A17" s="15"/>
      <c r="B17" s="15"/>
      <c r="C17" s="15"/>
      <c r="D17" s="15"/>
      <c r="E17" s="15"/>
      <c r="F17" s="9" t="s">
        <v>29</v>
      </c>
      <c r="G17" s="9"/>
      <c r="H17" s="9"/>
      <c r="I17" s="17">
        <f ca="1">ROUND(SUM(INDIRECT(ADDRESS(ROW()+(-1), COLUMN()+(0), 1)),INDIRECT(ADDRESS(ROW()+(-2), COLUMN()+(0), 1))), 2)</f>
        <v>8.58</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28.52</v>
      </c>
      <c r="I19" s="14">
        <f ca="1">ROUND(INDIRECT(ADDRESS(ROW()+(0), COLUMN()+(-3), 1))*INDIRECT(ADDRESS(ROW()+(0), COLUMN()+(-1), 1))/100, 2)</f>
        <v>0.57</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29.09</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1.07202e+006</v>
      </c>
      <c r="F24" s="29"/>
      <c r="G24" s="29">
        <v>1.07202e+006</v>
      </c>
      <c r="H24" s="29"/>
      <c r="I24" s="29" t="s">
        <v>40</v>
      </c>
    </row>
    <row r="25" spans="1:9" ht="24.00" thickBot="1" customHeight="1">
      <c r="A25" s="30" t="s">
        <v>41</v>
      </c>
      <c r="B25" s="30"/>
      <c r="C25" s="30"/>
      <c r="D25" s="30"/>
      <c r="E25" s="31"/>
      <c r="F25" s="31"/>
      <c r="G25" s="31"/>
      <c r="H25" s="31"/>
      <c r="I25" s="31"/>
    </row>
    <row r="28" spans="1:1" ht="33.75" thickBot="1" customHeight="1">
      <c r="A28" s="1" t="s">
        <v>42</v>
      </c>
      <c r="B28" s="1"/>
      <c r="C28" s="1"/>
      <c r="D28" s="1"/>
      <c r="E28" s="1"/>
      <c r="F28" s="1"/>
      <c r="G28" s="1"/>
      <c r="H28" s="1"/>
      <c r="I28" s="1"/>
    </row>
    <row r="29" spans="1:1" ht="33.75" thickBot="1" customHeight="1">
      <c r="A29" s="1" t="s">
        <v>43</v>
      </c>
      <c r="B29" s="1"/>
      <c r="C29" s="1"/>
      <c r="D29" s="1"/>
      <c r="E29" s="1"/>
      <c r="F29" s="1"/>
      <c r="G29" s="1"/>
      <c r="H29" s="1"/>
      <c r="I29" s="1"/>
    </row>
    <row r="30" spans="1:1" ht="33.75" thickBot="1" customHeight="1">
      <c r="A30" s="1" t="s">
        <v>44</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