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<sst xmlns="http://schemas.openxmlformats.org/spreadsheetml/2006/main" count="36" uniqueCount="36">
  <si>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</si>
  <si>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</si>
  <si>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</si>
  <si>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Aïllament per a silenciador de caselles.</t>
  </si>
  <si>
    <r>
      <rPr>
        <sz val="7.80"/>
        <color rgb="FF000000"/>
        <rFont val="Arial"/>
        <family val="2"/>
      </rPr>
      <t xml:space="preserve">Aïllament acústic format per </t>
    </r>
    <r>
      <rPr>
        <b/>
        <sz val="7.80"/>
        <color rgb="FF000000"/>
        <rFont val="Arial"/>
        <family val="2"/>
      </rPr>
      <t xml:space="preserve">panell semirígid de llana mineral Panel 221.652 "ROCKWOOL", revestit per una de les seves cares amb un vel mineral negre, de 50 mm d'espessor</t>
    </r>
    <r>
      <rPr>
        <sz val="7.80"/>
        <color rgb="FF000000"/>
        <rFont val="Arial"/>
        <family val="2"/>
      </rPr>
      <t xml:space="preserve">, col·locat a l'interior de les cel·les del silenciador per a conductes rectangulars.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</si>
  <si>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</si>
  <si>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</si>
  <si>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</si>
  <si>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</si>
  <si>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</si>
  <si>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</si>
  <si>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mt16lrw110A</t>
  </si>
  <si>
    <t xml:space="preserve">m²</t>
  </si>
  <si>
    <t xml:space="preserve">Panell semirígid de llana mineral Panel 221.652 "ROCKWOOL", segons UNE-EN 13162, revestit per una de les seves cares amb un vel mineral negre, de 50 mm d'espessor, resistència tèrmica 1,39 m²K/W, conductivitat tèrmica 0,036 W/(mK), densitat 55 kg/m³, calor específic 840 J/kgK, factor de resistència a la difusió del vapor d'aigua 1,3 i Euroclasse A1 de reacció al foc.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</si>
  <si>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</si>
  <si>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</si>
  <si>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</si>
  <si>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</si>
  <si>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</si>
  <si>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</si>
  <si>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</si>
  <si>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</si>
  <si>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</si>
  <si>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</si>
  <si>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1,04€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</si>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</sst>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71" customWidth="1"/>
    <col min="5" max="5" width="27.54" customWidth="1"/>
    <col min="6" max="6" width="13.55" customWidth="1"/>
    <col min="7" max="7" width="1.75" customWidth="1"/>
    <col min="8" max="8" width="1.46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10.060000</v>
      </c>
      <c r="K8" s="16"/>
      <c r="L8" s="16"/>
      <c r="M8" s="16">
        <f ca="1">ROUND(INDIRECT(ADDRESS(ROW()+(0), COLUMN()+(-4), 1))*INDIRECT(ADDRESS(ROW()+(0), COLUMN()+(-3), 1)), 2)</f>
        <v>11.070000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0.193000</v>
      </c>
      <c r="J9" s="20">
        <v>24.080000</v>
      </c>
      <c r="K9" s="20"/>
      <c r="L9" s="20"/>
      <c r="M9" s="20">
        <f ca="1">ROUND(INDIRECT(ADDRESS(ROW()+(0), COLUMN()+(-4), 1))*INDIRECT(ADDRESS(ROW()+(0), COLUMN()+(-3), 1)), 2)</f>
        <v>4.650000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0.193000</v>
      </c>
      <c r="J10" s="24">
        <v>20.680000</v>
      </c>
      <c r="K10" s="24"/>
      <c r="L10" s="24"/>
      <c r="M10" s="24">
        <f ca="1">ROUND(INDIRECT(ADDRESS(ROW()+(0), COLUMN()+(-4), 1))*INDIRECT(ADDRESS(ROW()+(0), COLUMN()+(-3), 1)), 2)</f>
        <v>3.990000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6">
        <f ca="1">ROUND(SUM(INDIRECT(ADDRESS(ROW()+(-1), COLUMN()+(3), 1)),INDIRECT(ADDRESS(ROW()+(-2), COLUMN()+(3), 1)),INDIRECT(ADDRESS(ROW()+(-3), COLUMN()+(3), 1))), 2)</f>
        <v>19.710000</v>
      </c>
      <c r="K11" s="16"/>
      <c r="L11" s="16"/>
      <c r="M11" s="16">
        <f ca="1">ROUND(INDIRECT(ADDRESS(ROW()+(0), COLUMN()+(-4), 1))*INDIRECT(ADDRESS(ROW()+(0), COLUMN()+(-3), 1))/100, 2)</f>
        <v>0.390000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4">
        <f ca="1">ROUND(SUM(INDIRECT(ADDRESS(ROW()+(-1), COLUMN()+(3), 1)),INDIRECT(ADDRESS(ROW()+(-2), COLUMN()+(3), 1)),INDIRECT(ADDRESS(ROW()+(-3), COLUMN()+(3), 1)),INDIRECT(ADDRESS(ROW()+(-4), COLUMN()+(3), 1))), 2)</f>
        <v>20.100000</v>
      </c>
      <c r="K12" s="24"/>
      <c r="L12" s="24"/>
      <c r="M12" s="24">
        <f ca="1">ROUND(INDIRECT(ADDRESS(ROW()+(0), COLUMN()+(-4), 1))*INDIRECT(ADDRESS(ROW()+(0), COLUMN()+(-3), 1))/100, 2)</f>
        <v>0.600000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20.700000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A13:H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